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Sheet1!$A$1:$R$21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<sst xmlns="http://schemas.openxmlformats.org/spreadsheetml/2006/main" count="64" uniqueCount="42">
  <si>
    <t>附件1：</t>
  </si>
  <si>
    <t>2025年中央、省级财政衔接资金分配明细表</t>
  </si>
  <si>
    <t>序号</t>
  </si>
  <si>
    <t>乡镇</t>
  </si>
  <si>
    <t>小计
（万元）</t>
  </si>
  <si>
    <t>种植业资金（万元）</t>
  </si>
  <si>
    <t>村集体经济组织种植糯玉米项目（万元）</t>
  </si>
  <si>
    <t>白家硷镇香瓜示范种植提升推广项目（万元）</t>
  </si>
  <si>
    <t>定仙墕镇王新村林下经济生态综合体项目（万元）</t>
  </si>
  <si>
    <t>养殖业资金（万元）</t>
  </si>
  <si>
    <t>薛家河镇高梁烘干仓储基地建设项目（二期）（万元）</t>
  </si>
  <si>
    <t>绥德县薛家河镇1000亩高粱抗旱抗重茬高产示范田建设项目（万元）</t>
  </si>
  <si>
    <t>崔家湾镇红薯育苗补贴项目（万元）</t>
  </si>
  <si>
    <t>小额信贷贴息项目（万元）</t>
  </si>
  <si>
    <t>跨省就业一次性交通补助项目（万元）</t>
  </si>
  <si>
    <t>务工奖补项目（万元）</t>
  </si>
  <si>
    <t>公益岗位项目（万元）</t>
  </si>
  <si>
    <t>“雨露计划”职业教育补助项目（万元）</t>
  </si>
  <si>
    <t>中央</t>
  </si>
  <si>
    <t>省级</t>
  </si>
  <si>
    <t>支出功能分类科目2130505/政府经济分类科目50999</t>
  </si>
  <si>
    <t>支出功能分类科目2130505/政府经济分类科目50903</t>
  </si>
  <si>
    <t>支出功能分类科目2130504/政府经济分类科目50903</t>
  </si>
  <si>
    <t>支出功能分类科目2130504/政府经济分类科目50302</t>
  </si>
  <si>
    <t>支出功能分类科目2130505/政府经济分类科目50302</t>
  </si>
  <si>
    <t>支出功能分类科目2130505/政府经济分类科目50902</t>
  </si>
  <si>
    <t>白家硷镇</t>
  </si>
  <si>
    <t>薛家峁镇</t>
  </si>
  <si>
    <t>崔家湾镇</t>
  </si>
  <si>
    <r>
      <rPr>
        <sz val="14"/>
        <rFont val="仿宋_GB2312"/>
        <charset val="134"/>
      </rPr>
      <t>定仙</t>
    </r>
    <r>
      <rPr>
        <sz val="14"/>
        <rFont val="宋体"/>
        <charset val="134"/>
      </rPr>
      <t>墕</t>
    </r>
    <r>
      <rPr>
        <sz val="14"/>
        <rFont val="仿宋_GB2312"/>
        <charset val="134"/>
      </rPr>
      <t>镇</t>
    </r>
  </si>
  <si>
    <t>枣林坪镇</t>
  </si>
  <si>
    <t>义合镇</t>
  </si>
  <si>
    <t>中角镇</t>
  </si>
  <si>
    <t>吉镇</t>
  </si>
  <si>
    <t>满堂川镇</t>
  </si>
  <si>
    <t>薛家河镇</t>
  </si>
  <si>
    <t>四十里铺镇</t>
  </si>
  <si>
    <t>张家砭镇</t>
  </si>
  <si>
    <t>石家湾镇</t>
  </si>
  <si>
    <t>田庄镇</t>
  </si>
  <si>
    <t>名州镇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</si>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</sst>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仿宋_GB2312"/>
      <charset val="134"/>
    </font>
    <font>
      <b/>
      <sz val="14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1"/>
  <sheetViews>
    <sheetView tabSelected="1" zoomScale="70" zoomScaleNormal="70" workbookViewId="0">
      <selection activeCell="A6" sqref="$A6:$XFD21"/>
    </sheetView>
  </sheetViews>
  <sheetFormatPr defaultColWidth="9" defaultRowHeight="13.5"/>
  <cols>
    <col min="1" max="1" width="6.125" style="4" customWidth="1"/>
    <col min="2" max="2" width="19.75" style="4" customWidth="1"/>
    <col min="3" max="3" width="18.125" style="4" customWidth="1"/>
    <col min="4" max="5" width="23.875" style="4" customWidth="1"/>
    <col min="6" max="6" width="22.875" style="4" customWidth="1"/>
    <col min="7" max="7" width="25.7083333333333" style="4" customWidth="1"/>
    <col min="8" max="9" width="22.875" style="4" customWidth="1"/>
    <col min="10" max="10" width="29.375" style="4" customWidth="1"/>
    <col min="11" max="12" width="22.875" style="4" customWidth="1"/>
    <col min="13" max="13" width="26.9583333333333" style="4" customWidth="1"/>
    <col min="14" max="17" width="22.875" style="4" customWidth="1"/>
    <col min="18" max="18" width="23.875" style="4" customWidth="1"/>
  </cols>
  <sheetData>
    <row r="1" s="1" customFormat="1" ht="80" customHeight="1" spans="1:18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="1" customFormat="1" ht="80" customHeight="1" spans="1:18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="2" customFormat="1" ht="80" customHeight="1" spans="1:18">
      <c r="A3" s="8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0" t="s">
        <v>9</v>
      </c>
      <c r="I3" s="20"/>
      <c r="J3" s="9" t="s">
        <v>10</v>
      </c>
      <c r="K3" s="10" t="s">
        <v>11</v>
      </c>
      <c r="L3" s="20"/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</row>
    <row r="4" s="2" customFormat="1" ht="80" customHeight="1" spans="1:18">
      <c r="A4" s="11"/>
      <c r="B4" s="11"/>
      <c r="C4" s="11"/>
      <c r="D4" s="9" t="s">
        <v>18</v>
      </c>
      <c r="E4" s="9" t="s">
        <v>18</v>
      </c>
      <c r="F4" s="9" t="s">
        <v>18</v>
      </c>
      <c r="G4" s="9" t="s">
        <v>18</v>
      </c>
      <c r="H4" s="9" t="s">
        <v>18</v>
      </c>
      <c r="I4" s="9" t="s">
        <v>19</v>
      </c>
      <c r="J4" s="9" t="s">
        <v>18</v>
      </c>
      <c r="K4" s="9" t="s">
        <v>18</v>
      </c>
      <c r="L4" s="9" t="s">
        <v>19</v>
      </c>
      <c r="M4" s="9" t="s">
        <v>18</v>
      </c>
      <c r="N4" s="9" t="s">
        <v>18</v>
      </c>
      <c r="O4" s="9" t="s">
        <v>18</v>
      </c>
      <c r="P4" s="9" t="s">
        <v>18</v>
      </c>
      <c r="Q4" s="9" t="s">
        <v>18</v>
      </c>
      <c r="R4" s="9" t="s">
        <v>18</v>
      </c>
    </row>
    <row r="5" s="2" customFormat="1" ht="80" customHeight="1" spans="1:18">
      <c r="A5" s="12"/>
      <c r="B5" s="12"/>
      <c r="C5" s="12"/>
      <c r="D5" s="9" t="s">
        <v>20</v>
      </c>
      <c r="E5" s="9" t="s">
        <v>21</v>
      </c>
      <c r="F5" s="13" t="s">
        <v>22</v>
      </c>
      <c r="G5" s="13" t="s">
        <v>23</v>
      </c>
      <c r="H5" s="9" t="s">
        <v>20</v>
      </c>
      <c r="I5" s="9" t="s">
        <v>20</v>
      </c>
      <c r="J5" s="9" t="s">
        <v>24</v>
      </c>
      <c r="K5" s="9" t="s">
        <v>24</v>
      </c>
      <c r="L5" s="9" t="s">
        <v>24</v>
      </c>
      <c r="M5" s="9" t="s">
        <v>21</v>
      </c>
      <c r="N5" s="9" t="s">
        <v>20</v>
      </c>
      <c r="O5" s="9" t="s">
        <v>20</v>
      </c>
      <c r="P5" s="9" t="s">
        <v>20</v>
      </c>
      <c r="Q5" s="9" t="s">
        <v>20</v>
      </c>
      <c r="R5" s="9" t="s">
        <v>25</v>
      </c>
    </row>
    <row r="6" s="3" customFormat="1" ht="60" customHeight="1" spans="1:18">
      <c r="A6" s="14">
        <v>1</v>
      </c>
      <c r="B6" s="15" t="s">
        <v>26</v>
      </c>
      <c r="C6" s="14">
        <f>SUM(D6:R6)</f>
        <v>328</v>
      </c>
      <c r="D6" s="15">
        <v>66</v>
      </c>
      <c r="E6" s="14">
        <v>8</v>
      </c>
      <c r="F6" s="14">
        <v>150</v>
      </c>
      <c r="G6" s="16"/>
      <c r="H6" s="15">
        <v>19</v>
      </c>
      <c r="I6" s="15">
        <v>20</v>
      </c>
      <c r="J6" s="16"/>
      <c r="K6" s="16"/>
      <c r="L6" s="16"/>
      <c r="M6" s="16"/>
      <c r="N6" s="16">
        <v>19</v>
      </c>
      <c r="O6" s="16">
        <v>5</v>
      </c>
      <c r="P6" s="16">
        <v>15</v>
      </c>
      <c r="Q6" s="16">
        <v>20</v>
      </c>
      <c r="R6" s="16">
        <v>6</v>
      </c>
    </row>
    <row r="7" s="3" customFormat="1" ht="60" customHeight="1" spans="1:18">
      <c r="A7" s="17">
        <v>2</v>
      </c>
      <c r="B7" s="15" t="s">
        <v>27</v>
      </c>
      <c r="C7" s="14">
        <f t="shared" ref="C7:C21" si="0">SUM(D7:R7)</f>
        <v>195</v>
      </c>
      <c r="D7" s="15">
        <v>41</v>
      </c>
      <c r="E7" s="18">
        <v>0</v>
      </c>
      <c r="F7" s="18"/>
      <c r="G7" s="18"/>
      <c r="H7" s="15">
        <v>45</v>
      </c>
      <c r="I7" s="15">
        <v>20</v>
      </c>
      <c r="J7" s="21"/>
      <c r="K7" s="21"/>
      <c r="L7" s="21"/>
      <c r="M7" s="21"/>
      <c r="N7" s="21">
        <v>23</v>
      </c>
      <c r="O7" s="21">
        <v>12</v>
      </c>
      <c r="P7" s="21">
        <v>18</v>
      </c>
      <c r="Q7" s="21">
        <v>25</v>
      </c>
      <c r="R7" s="21">
        <v>11</v>
      </c>
    </row>
    <row r="8" s="3" customFormat="1" ht="60" customHeight="1" spans="1:18">
      <c r="A8" s="17">
        <v>3</v>
      </c>
      <c r="B8" s="15" t="s">
        <v>28</v>
      </c>
      <c r="C8" s="14">
        <f t="shared" si="0"/>
        <v>678</v>
      </c>
      <c r="D8" s="15">
        <v>121</v>
      </c>
      <c r="E8" s="18">
        <v>11</v>
      </c>
      <c r="F8" s="18"/>
      <c r="G8" s="18"/>
      <c r="H8" s="15">
        <v>47</v>
      </c>
      <c r="I8" s="15">
        <v>25</v>
      </c>
      <c r="J8" s="21"/>
      <c r="K8" s="21"/>
      <c r="L8" s="21"/>
      <c r="M8" s="21">
        <v>400</v>
      </c>
      <c r="N8" s="21">
        <v>11</v>
      </c>
      <c r="O8" s="21">
        <v>7</v>
      </c>
      <c r="P8" s="21">
        <v>13</v>
      </c>
      <c r="Q8" s="21">
        <v>40</v>
      </c>
      <c r="R8" s="21">
        <v>3</v>
      </c>
    </row>
    <row r="9" s="3" customFormat="1" ht="60" customHeight="1" spans="1:18">
      <c r="A9" s="17">
        <v>4</v>
      </c>
      <c r="B9" s="15" t="s">
        <v>29</v>
      </c>
      <c r="C9" s="14">
        <f t="shared" si="0"/>
        <v>297</v>
      </c>
      <c r="D9" s="15">
        <v>77</v>
      </c>
      <c r="E9" s="18">
        <v>7</v>
      </c>
      <c r="F9" s="18"/>
      <c r="G9" s="18">
        <v>97</v>
      </c>
      <c r="H9" s="15">
        <v>42</v>
      </c>
      <c r="I9" s="15">
        <v>20</v>
      </c>
      <c r="J9" s="21"/>
      <c r="K9" s="21"/>
      <c r="L9" s="21"/>
      <c r="M9" s="21"/>
      <c r="N9" s="21">
        <v>13</v>
      </c>
      <c r="O9" s="21">
        <v>9</v>
      </c>
      <c r="P9" s="21">
        <v>11</v>
      </c>
      <c r="Q9" s="21">
        <v>16</v>
      </c>
      <c r="R9" s="21">
        <v>5</v>
      </c>
    </row>
    <row r="10" s="3" customFormat="1" ht="60" customHeight="1" spans="1:18">
      <c r="A10" s="17">
        <v>5</v>
      </c>
      <c r="B10" s="15" t="s">
        <v>30</v>
      </c>
      <c r="C10" s="14">
        <f t="shared" si="0"/>
        <v>181</v>
      </c>
      <c r="D10" s="15">
        <v>71</v>
      </c>
      <c r="E10" s="18">
        <v>10</v>
      </c>
      <c r="F10" s="18"/>
      <c r="G10" s="18"/>
      <c r="H10" s="15">
        <v>12</v>
      </c>
      <c r="I10" s="15">
        <v>15</v>
      </c>
      <c r="J10" s="21"/>
      <c r="K10" s="21"/>
      <c r="L10" s="21"/>
      <c r="M10" s="21"/>
      <c r="N10" s="21">
        <v>13</v>
      </c>
      <c r="O10" s="21">
        <v>7</v>
      </c>
      <c r="P10" s="21">
        <v>11</v>
      </c>
      <c r="Q10" s="21">
        <v>37</v>
      </c>
      <c r="R10" s="21">
        <v>5</v>
      </c>
    </row>
    <row r="11" s="3" customFormat="1" ht="60" customHeight="1" spans="1:18">
      <c r="A11" s="17">
        <v>6</v>
      </c>
      <c r="B11" s="15" t="s">
        <v>31</v>
      </c>
      <c r="C11" s="14">
        <f t="shared" si="0"/>
        <v>405</v>
      </c>
      <c r="D11" s="15">
        <v>66</v>
      </c>
      <c r="E11" s="18">
        <v>10</v>
      </c>
      <c r="F11" s="18"/>
      <c r="G11" s="18"/>
      <c r="H11" s="15">
        <v>137</v>
      </c>
      <c r="I11" s="15">
        <v>25</v>
      </c>
      <c r="J11" s="21"/>
      <c r="K11" s="21"/>
      <c r="L11" s="21"/>
      <c r="M11" s="21"/>
      <c r="N11" s="21">
        <v>52</v>
      </c>
      <c r="O11" s="21">
        <v>11</v>
      </c>
      <c r="P11" s="21">
        <v>18</v>
      </c>
      <c r="Q11" s="21">
        <v>79</v>
      </c>
      <c r="R11" s="21">
        <v>7</v>
      </c>
    </row>
    <row r="12" s="3" customFormat="1" ht="60" customHeight="1" spans="1:23">
      <c r="A12" s="17">
        <v>7</v>
      </c>
      <c r="B12" s="15" t="s">
        <v>32</v>
      </c>
      <c r="C12" s="14">
        <f t="shared" si="0"/>
        <v>347</v>
      </c>
      <c r="D12" s="15">
        <v>181</v>
      </c>
      <c r="E12" s="18">
        <v>11</v>
      </c>
      <c r="F12" s="18"/>
      <c r="G12" s="18"/>
      <c r="H12" s="15">
        <v>77</v>
      </c>
      <c r="I12" s="15">
        <v>20</v>
      </c>
      <c r="J12" s="21"/>
      <c r="K12" s="21"/>
      <c r="L12" s="21"/>
      <c r="M12" s="21"/>
      <c r="N12" s="21">
        <v>11</v>
      </c>
      <c r="O12" s="21">
        <v>7</v>
      </c>
      <c r="P12" s="21">
        <v>15</v>
      </c>
      <c r="Q12" s="21">
        <v>16</v>
      </c>
      <c r="R12" s="21">
        <v>9</v>
      </c>
      <c r="W12" s="23"/>
    </row>
    <row r="13" s="3" customFormat="1" ht="60" customHeight="1" spans="1:18">
      <c r="A13" s="17">
        <v>8</v>
      </c>
      <c r="B13" s="15" t="s">
        <v>33</v>
      </c>
      <c r="C13" s="14">
        <f t="shared" si="0"/>
        <v>289</v>
      </c>
      <c r="D13" s="15">
        <v>115</v>
      </c>
      <c r="E13" s="18">
        <v>12</v>
      </c>
      <c r="F13" s="18"/>
      <c r="G13" s="18"/>
      <c r="H13" s="15">
        <v>88</v>
      </c>
      <c r="I13" s="15">
        <v>20</v>
      </c>
      <c r="J13" s="21"/>
      <c r="K13" s="21"/>
      <c r="L13" s="21"/>
      <c r="M13" s="21"/>
      <c r="N13" s="21">
        <v>18</v>
      </c>
      <c r="O13" s="21">
        <v>9</v>
      </c>
      <c r="P13" s="21">
        <v>17</v>
      </c>
      <c r="Q13" s="21">
        <v>6</v>
      </c>
      <c r="R13" s="21">
        <v>4</v>
      </c>
    </row>
    <row r="14" s="3" customFormat="1" ht="60" customHeight="1" spans="1:18">
      <c r="A14" s="17">
        <v>9</v>
      </c>
      <c r="B14" s="15" t="s">
        <v>34</v>
      </c>
      <c r="C14" s="14">
        <f t="shared" si="0"/>
        <v>302</v>
      </c>
      <c r="D14" s="15">
        <v>41</v>
      </c>
      <c r="E14" s="18">
        <v>79</v>
      </c>
      <c r="F14" s="18"/>
      <c r="G14" s="19"/>
      <c r="H14" s="15">
        <v>53</v>
      </c>
      <c r="I14" s="15">
        <v>24</v>
      </c>
      <c r="J14" s="22"/>
      <c r="K14" s="22"/>
      <c r="L14" s="22"/>
      <c r="M14" s="22"/>
      <c r="N14" s="22">
        <v>18</v>
      </c>
      <c r="O14" s="22">
        <v>8</v>
      </c>
      <c r="P14" s="22">
        <v>11</v>
      </c>
      <c r="Q14" s="22">
        <v>59</v>
      </c>
      <c r="R14" s="22">
        <v>9</v>
      </c>
    </row>
    <row r="15" s="3" customFormat="1" ht="60" customHeight="1" spans="1:18">
      <c r="A15" s="17">
        <v>10</v>
      </c>
      <c r="B15" s="15" t="s">
        <v>35</v>
      </c>
      <c r="C15" s="14">
        <f t="shared" si="0"/>
        <v>384</v>
      </c>
      <c r="D15" s="15">
        <v>53</v>
      </c>
      <c r="E15" s="18">
        <v>0</v>
      </c>
      <c r="F15" s="18"/>
      <c r="G15" s="18"/>
      <c r="H15" s="15">
        <v>37</v>
      </c>
      <c r="I15" s="15">
        <v>20</v>
      </c>
      <c r="J15" s="21">
        <v>99</v>
      </c>
      <c r="K15" s="21">
        <v>13</v>
      </c>
      <c r="L15" s="21">
        <v>84</v>
      </c>
      <c r="M15" s="21"/>
      <c r="N15" s="21">
        <v>27</v>
      </c>
      <c r="O15" s="21">
        <v>9</v>
      </c>
      <c r="P15" s="21">
        <v>11</v>
      </c>
      <c r="Q15" s="21">
        <v>22</v>
      </c>
      <c r="R15" s="21">
        <v>9</v>
      </c>
    </row>
    <row r="16" s="3" customFormat="1" ht="60" customHeight="1" spans="1:18">
      <c r="A16" s="17">
        <v>11</v>
      </c>
      <c r="B16" s="15" t="s">
        <v>36</v>
      </c>
      <c r="C16" s="14">
        <f t="shared" si="0"/>
        <v>479</v>
      </c>
      <c r="D16" s="15">
        <v>179</v>
      </c>
      <c r="E16" s="18">
        <v>13</v>
      </c>
      <c r="F16" s="18"/>
      <c r="G16" s="18"/>
      <c r="H16" s="15">
        <v>124</v>
      </c>
      <c r="I16" s="15">
        <v>30</v>
      </c>
      <c r="J16" s="21"/>
      <c r="K16" s="21"/>
      <c r="L16" s="21"/>
      <c r="M16" s="21"/>
      <c r="N16" s="21">
        <v>44</v>
      </c>
      <c r="O16" s="21">
        <v>14</v>
      </c>
      <c r="P16" s="21">
        <v>42</v>
      </c>
      <c r="Q16" s="21">
        <v>16</v>
      </c>
      <c r="R16" s="21">
        <v>17</v>
      </c>
    </row>
    <row r="17" s="3" customFormat="1" ht="60" customHeight="1" spans="1:18">
      <c r="A17" s="17">
        <v>12</v>
      </c>
      <c r="B17" s="15" t="s">
        <v>37</v>
      </c>
      <c r="C17" s="14">
        <f t="shared" si="0"/>
        <v>217</v>
      </c>
      <c r="D17" s="15">
        <v>66</v>
      </c>
      <c r="E17" s="18">
        <v>12</v>
      </c>
      <c r="F17" s="18"/>
      <c r="G17" s="18"/>
      <c r="H17" s="15">
        <v>27</v>
      </c>
      <c r="I17" s="15">
        <v>25</v>
      </c>
      <c r="J17" s="21"/>
      <c r="K17" s="21"/>
      <c r="L17" s="21"/>
      <c r="M17" s="21"/>
      <c r="N17" s="21">
        <v>15</v>
      </c>
      <c r="O17" s="21">
        <v>6</v>
      </c>
      <c r="P17" s="21">
        <v>17</v>
      </c>
      <c r="Q17" s="21">
        <v>43</v>
      </c>
      <c r="R17" s="21">
        <v>6</v>
      </c>
    </row>
    <row r="18" s="3" customFormat="1" ht="60" customHeight="1" spans="1:18">
      <c r="A18" s="17">
        <v>13</v>
      </c>
      <c r="B18" s="15" t="s">
        <v>38</v>
      </c>
      <c r="C18" s="14">
        <f t="shared" si="0"/>
        <v>250</v>
      </c>
      <c r="D18" s="15">
        <v>96</v>
      </c>
      <c r="E18" s="18">
        <v>16</v>
      </c>
      <c r="F18" s="18"/>
      <c r="G18" s="18"/>
      <c r="H18" s="15">
        <v>37</v>
      </c>
      <c r="I18" s="15">
        <v>30</v>
      </c>
      <c r="J18" s="21"/>
      <c r="K18" s="21"/>
      <c r="L18" s="21"/>
      <c r="M18" s="21"/>
      <c r="N18" s="21">
        <v>20</v>
      </c>
      <c r="O18" s="21">
        <v>4</v>
      </c>
      <c r="P18" s="21">
        <v>13</v>
      </c>
      <c r="Q18" s="21">
        <v>27</v>
      </c>
      <c r="R18" s="21">
        <v>7</v>
      </c>
    </row>
    <row r="19" s="3" customFormat="1" ht="60" customHeight="1" spans="1:18">
      <c r="A19" s="17">
        <v>14</v>
      </c>
      <c r="B19" s="15" t="s">
        <v>39</v>
      </c>
      <c r="C19" s="14">
        <f t="shared" si="0"/>
        <v>169</v>
      </c>
      <c r="D19" s="15">
        <v>34</v>
      </c>
      <c r="E19" s="18">
        <v>0</v>
      </c>
      <c r="F19" s="18"/>
      <c r="G19" s="19"/>
      <c r="H19" s="15">
        <v>52</v>
      </c>
      <c r="I19" s="15">
        <v>20</v>
      </c>
      <c r="J19" s="22"/>
      <c r="K19" s="22"/>
      <c r="L19" s="22"/>
      <c r="M19" s="22"/>
      <c r="N19" s="22">
        <v>27</v>
      </c>
      <c r="O19" s="22">
        <v>8</v>
      </c>
      <c r="P19" s="22">
        <v>15</v>
      </c>
      <c r="Q19" s="22">
        <v>6</v>
      </c>
      <c r="R19" s="22">
        <v>7</v>
      </c>
    </row>
    <row r="20" s="3" customFormat="1" ht="60" customHeight="1" spans="1:18">
      <c r="A20" s="17">
        <v>15</v>
      </c>
      <c r="B20" s="15" t="s">
        <v>40</v>
      </c>
      <c r="C20" s="14">
        <f t="shared" si="0"/>
        <v>262</v>
      </c>
      <c r="D20" s="15">
        <v>73</v>
      </c>
      <c r="E20" s="18">
        <v>11</v>
      </c>
      <c r="F20" s="18"/>
      <c r="G20" s="18"/>
      <c r="H20" s="15">
        <v>59</v>
      </c>
      <c r="I20" s="15">
        <v>30</v>
      </c>
      <c r="J20" s="21"/>
      <c r="K20" s="21"/>
      <c r="L20" s="21"/>
      <c r="M20" s="21"/>
      <c r="N20" s="21">
        <v>12</v>
      </c>
      <c r="O20" s="21">
        <v>9</v>
      </c>
      <c r="P20" s="21">
        <v>18</v>
      </c>
      <c r="Q20" s="21">
        <v>40</v>
      </c>
      <c r="R20" s="21">
        <v>10</v>
      </c>
    </row>
    <row r="21" s="3" customFormat="1" ht="60" customHeight="1" spans="1:18">
      <c r="A21" s="18" t="s">
        <v>41</v>
      </c>
      <c r="B21" s="18"/>
      <c r="C21" s="14">
        <f t="shared" si="0"/>
        <v>4783</v>
      </c>
      <c r="D21" s="18">
        <f>SUM(D6:D20)</f>
        <v>1280</v>
      </c>
      <c r="E21" s="18">
        <f t="shared" ref="D21:K21" si="1">SUM(E6:E20)</f>
        <v>200</v>
      </c>
      <c r="F21" s="18">
        <f t="shared" si="1"/>
        <v>150</v>
      </c>
      <c r="G21" s="18">
        <f t="shared" si="1"/>
        <v>97</v>
      </c>
      <c r="H21" s="18">
        <f t="shared" si="1"/>
        <v>856</v>
      </c>
      <c r="I21" s="18">
        <f t="shared" si="1"/>
        <v>344</v>
      </c>
      <c r="J21" s="18">
        <f t="shared" si="1"/>
        <v>99</v>
      </c>
      <c r="K21" s="18">
        <f t="shared" si="1"/>
        <v>13</v>
      </c>
      <c r="L21" s="18">
        <f t="shared" ref="L21:R21" si="2">SUM(L6:L20)</f>
        <v>84</v>
      </c>
      <c r="M21" s="18">
        <f t="shared" si="2"/>
        <v>400</v>
      </c>
      <c r="N21" s="18">
        <f t="shared" si="2"/>
        <v>323</v>
      </c>
      <c r="O21" s="18">
        <f t="shared" si="2"/>
        <v>125</v>
      </c>
      <c r="P21" s="18">
        <f t="shared" si="2"/>
        <v>245</v>
      </c>
      <c r="Q21" s="18">
        <f t="shared" si="2"/>
        <v>452</v>
      </c>
      <c r="R21" s="18">
        <f t="shared" si="2"/>
        <v>115</v>
      </c>
    </row>
  </sheetData>
  <autoFilter xmlns:etc="http://www.wps.cn/officeDocument/2017/etCustomData" ref="A1:R21" etc:filterBottomFollowUsedRange="0">
    <extLst/>
  </autoFilter>
  <mergeCells count="8">
    <mergeCell ref="A1:B1"/>
    <mergeCell ref="A2:R2"/>
    <mergeCell ref="H3:I3"/>
    <mergeCell ref="K3:L3"/>
    <mergeCell ref="A21:B21"/>
    <mergeCell ref="A3:A5"/>
    <mergeCell ref="B3:B5"/>
    <mergeCell ref="C3:C5"/>
  </mergeCells>
  <pageMargins left="0.75" right="0.75" top="0.314583333333333" bottom="0.472222222222222" header="0.5" footer="0.5"/>
  <pageSetup paperSize="9" scale="3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白超</cp:lastModifiedBy>
  <dcterms:created xsi:type="dcterms:W3CDTF">2024-03-13T02:32:00Z</dcterms:created>
  <dcterms:modified xsi:type="dcterms:W3CDTF">2025-05-17T07:15:49Z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4FAD4AA48D3E4F98BB05BCCF6BEF622E_13</vt:lpwstr>
  </property>
  <property fmtid="{D5CDD505-2E9C-101B-9397-08002B2CF9AE}" pid="3" name="KSOProductBuildVer">
    <vt:lpwstr>2052-12.1.0.21171</vt:lpwstr>
  </property>
</Properties>
</file>