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成绩" sheetId="1" r:id="rId1"/>
  </sheets>
  <definedNames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<sst xmlns="http://schemas.openxmlformats.org/spreadsheetml/2006/main" count="148" uniqueCount="85">
  <si>
    <t>绥德县2025年特岗教师招聘综合成绩表</t>
  </si>
  <si>
    <t>序号</t>
  </si>
  <si>
    <t>姓名</t>
  </si>
  <si>
    <t>性别</t>
  </si>
  <si>
    <t>学段学科</t>
  </si>
  <si>
    <t>准考证号</t>
  </si>
  <si>
    <t>教育基础理论知识</t>
  </si>
  <si>
    <t>学科综合知识</t>
  </si>
  <si>
    <t>笔试总成绩</t>
  </si>
  <si>
    <t>折算笔试成绩</t>
  </si>
  <si>
    <t>面试
成绩</t>
  </si>
  <si>
    <t>折算面试成绩</t>
  </si>
  <si>
    <t>最后总成绩</t>
  </si>
  <si>
    <t>是否进入体检</t>
  </si>
  <si>
    <t>何荷</t>
  </si>
  <si>
    <t>女</t>
  </si>
  <si>
    <t>初中语文</t>
  </si>
  <si>
    <t>67051040147</t>
  </si>
  <si>
    <t>是</t>
  </si>
  <si>
    <t>张琦</t>
  </si>
  <si>
    <t>67051041783</t>
  </si>
  <si>
    <t>李毛迪</t>
  </si>
  <si>
    <t>67051044611</t>
  </si>
  <si>
    <t>宋国栋</t>
  </si>
  <si>
    <t>男</t>
  </si>
  <si>
    <t>初中数学</t>
  </si>
  <si>
    <t>67051054359</t>
  </si>
  <si>
    <t>马浩宇</t>
  </si>
  <si>
    <t>67051054722</t>
  </si>
  <si>
    <t>强欣宇</t>
  </si>
  <si>
    <t>67051055248</t>
  </si>
  <si>
    <t>刘怀智</t>
  </si>
  <si>
    <t>67051050231</t>
  </si>
  <si>
    <t>李彦</t>
  </si>
  <si>
    <t>67051054080</t>
  </si>
  <si>
    <t>贺少洁</t>
  </si>
  <si>
    <t>67051051165</t>
  </si>
  <si>
    <t>李星冉</t>
  </si>
  <si>
    <t>初中地理</t>
  </si>
  <si>
    <t>67051093592</t>
  </si>
  <si>
    <t>薛楠</t>
  </si>
  <si>
    <t>67051094308</t>
  </si>
  <si>
    <t>张甜甜</t>
  </si>
  <si>
    <t>67051092929</t>
  </si>
  <si>
    <t>安宇凡</t>
  </si>
  <si>
    <t>小学语文</t>
  </si>
  <si>
    <t>67052041031</t>
  </si>
  <si>
    <t>马妮娜</t>
  </si>
  <si>
    <t>67052046440</t>
  </si>
  <si>
    <t>白鑫</t>
  </si>
  <si>
    <t>67052042821</t>
  </si>
  <si>
    <t>刘哲</t>
  </si>
  <si>
    <t>67052045499</t>
  </si>
  <si>
    <t>刘星宇</t>
  </si>
  <si>
    <t>67052041703</t>
  </si>
  <si>
    <t>郭雨鑫</t>
  </si>
  <si>
    <t>67052040856</t>
  </si>
  <si>
    <t>高静</t>
  </si>
  <si>
    <t>小学数学</t>
  </si>
  <si>
    <t>67052050035</t>
  </si>
  <si>
    <t>黄航</t>
  </si>
  <si>
    <t>67052051410</t>
  </si>
  <si>
    <t>刘伟</t>
  </si>
  <si>
    <t>67052051983</t>
  </si>
  <si>
    <t>刘琴</t>
  </si>
  <si>
    <t>67052052052</t>
  </si>
  <si>
    <t>贺乐乐</t>
  </si>
  <si>
    <t>67052050861</t>
  </si>
  <si>
    <t>张嘉哲</t>
  </si>
  <si>
    <t>67052051094</t>
  </si>
  <si>
    <t>姬宝宝</t>
  </si>
  <si>
    <t>67052052005</t>
  </si>
  <si>
    <t>郭庆</t>
  </si>
  <si>
    <t>小学美术</t>
  </si>
  <si>
    <t>67052162436</t>
  </si>
  <si>
    <t>王林煜</t>
  </si>
  <si>
    <t>67052162450</t>
  </si>
  <si>
    <t>张筠妮</t>
  </si>
  <si>
    <t>67052163121</t>
  </si>
  <si>
    <t>温静</t>
  </si>
  <si>
    <t>67052160786</t>
  </si>
  <si>
    <t>张晋玉</t>
  </si>
  <si>
    <t>67052163222</t>
  </si>
  <si>
    <t>刘小慧</t>
  </si>
  <si>
    <t>67052163367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</si>
</sst>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3"/>
  <sheetViews>
    <sheetView tabSelected="1" zoomScale="120" zoomScaleNormal="120" workbookViewId="0">
      <selection activeCell="O5" sqref="O5"/>
    </sheetView>
  </sheetViews>
  <sheetFormatPr defaultColWidth="8.025" defaultRowHeight="12.75"/>
  <cols>
    <col min="1" max="1" width="4.53333333333333" style="3" customWidth="1"/>
    <col min="2" max="2" width="7.19166666666667" style="3" customWidth="1"/>
    <col min="3" max="3" width="4.75" style="4" customWidth="1"/>
    <col min="4" max="4" width="8.33333333333333" style="5" customWidth="1"/>
    <col min="5" max="5" width="11.4583333333333" style="6" customWidth="1"/>
    <col min="6" max="6" width="8.125" style="7" customWidth="1"/>
    <col min="7" max="7" width="6.35" style="7" customWidth="1"/>
    <col min="8" max="8" width="6.775" style="3" customWidth="1"/>
    <col min="9" max="9" width="7.29166666666667" style="3" customWidth="1"/>
    <col min="10" max="10" width="6.875" style="3" customWidth="1"/>
    <col min="11" max="11" width="7.19166666666667" style="3" customWidth="1"/>
    <col min="12" max="12" width="6.56666666666667" style="3" customWidth="1"/>
    <col min="13" max="13" width="6.975" style="3" customWidth="1"/>
    <col min="14" max="225" width="12" style="3" customWidth="1"/>
    <col min="226" max="226" width="12" style="3"/>
    <col min="227" max="16384" width="8.025" style="3"/>
  </cols>
  <sheetData>
    <row r="1" s="1" customFormat="1" ht="34" customHeight="1" spans="1:2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</row>
    <row r="2" s="2" customFormat="1" ht="30" customHeight="1" spans="1:22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</row>
    <row r="3" s="3" customFormat="1" ht="20" customHeight="1" spans="1:13">
      <c r="A3" s="12">
        <v>1</v>
      </c>
      <c r="B3" s="13" t="s">
        <v>14</v>
      </c>
      <c r="C3" s="13" t="s">
        <v>15</v>
      </c>
      <c r="D3" s="13" t="s">
        <v>16</v>
      </c>
      <c r="E3" s="14" t="s">
        <v>17</v>
      </c>
      <c r="F3" s="14">
        <v>71.5</v>
      </c>
      <c r="G3" s="14">
        <v>75</v>
      </c>
      <c r="H3" s="15">
        <f t="shared" ref="H3:H20" si="0">SUM(F3:G3)</f>
        <v>146.5</v>
      </c>
      <c r="I3" s="12">
        <f>H3/2*0.6</f>
        <v>43.95</v>
      </c>
      <c r="J3" s="12">
        <v>91.52</v>
      </c>
      <c r="K3" s="18">
        <v>36.6</v>
      </c>
      <c r="L3" s="19">
        <v>80.55</v>
      </c>
      <c r="M3" s="12" t="s">
        <v>18</v>
      </c>
    </row>
    <row r="4" s="3" customFormat="1" ht="20" customHeight="1" spans="1:13">
      <c r="A4" s="12">
        <v>2</v>
      </c>
      <c r="B4" s="13" t="s">
        <v>19</v>
      </c>
      <c r="C4" s="13" t="s">
        <v>15</v>
      </c>
      <c r="D4" s="13" t="s">
        <v>16</v>
      </c>
      <c r="E4" s="14" t="s">
        <v>20</v>
      </c>
      <c r="F4" s="14">
        <v>77</v>
      </c>
      <c r="G4" s="14">
        <v>68</v>
      </c>
      <c r="H4" s="15">
        <f t="shared" si="0"/>
        <v>145</v>
      </c>
      <c r="I4" s="12">
        <f t="shared" ref="I4:I33" si="1">H4/2*0.6</f>
        <v>43.5</v>
      </c>
      <c r="J4" s="12">
        <v>85.66</v>
      </c>
      <c r="K4" s="18">
        <v>34.26</v>
      </c>
      <c r="L4" s="19">
        <v>77.76</v>
      </c>
      <c r="M4" s="12"/>
    </row>
    <row r="5" s="3" customFormat="1" ht="20" customHeight="1" spans="1:13">
      <c r="A5" s="12">
        <v>3</v>
      </c>
      <c r="B5" s="13" t="s">
        <v>21</v>
      </c>
      <c r="C5" s="13" t="s">
        <v>15</v>
      </c>
      <c r="D5" s="13" t="s">
        <v>16</v>
      </c>
      <c r="E5" s="14" t="s">
        <v>22</v>
      </c>
      <c r="F5" s="14">
        <v>76</v>
      </c>
      <c r="G5" s="14">
        <v>66</v>
      </c>
      <c r="H5" s="15">
        <f t="shared" si="0"/>
        <v>142</v>
      </c>
      <c r="I5" s="12">
        <f t="shared" si="1"/>
        <v>42.6</v>
      </c>
      <c r="J5" s="12">
        <v>82.24</v>
      </c>
      <c r="K5" s="18">
        <v>32.89</v>
      </c>
      <c r="L5" s="19">
        <v>75.49</v>
      </c>
      <c r="M5" s="12"/>
    </row>
    <row r="6" s="3" customFormat="1" ht="20" customHeight="1" spans="1:13">
      <c r="A6" s="12">
        <v>4</v>
      </c>
      <c r="B6" s="13" t="s">
        <v>23</v>
      </c>
      <c r="C6" s="13" t="s">
        <v>24</v>
      </c>
      <c r="D6" s="13" t="s">
        <v>25</v>
      </c>
      <c r="E6" s="14" t="s">
        <v>26</v>
      </c>
      <c r="F6" s="14">
        <v>74</v>
      </c>
      <c r="G6" s="14">
        <v>96</v>
      </c>
      <c r="H6" s="15">
        <f t="shared" si="0"/>
        <v>170</v>
      </c>
      <c r="I6" s="12">
        <f t="shared" si="1"/>
        <v>51</v>
      </c>
      <c r="J6" s="12">
        <v>85.62</v>
      </c>
      <c r="K6" s="18">
        <v>34.24</v>
      </c>
      <c r="L6" s="19">
        <v>85.24</v>
      </c>
      <c r="M6" s="12" t="s">
        <v>18</v>
      </c>
    </row>
    <row r="7" s="3" customFormat="1" ht="20" customHeight="1" spans="1:13">
      <c r="A7" s="12">
        <v>5</v>
      </c>
      <c r="B7" s="13" t="s">
        <v>27</v>
      </c>
      <c r="C7" s="13" t="s">
        <v>24</v>
      </c>
      <c r="D7" s="13" t="s">
        <v>25</v>
      </c>
      <c r="E7" s="14" t="s">
        <v>28</v>
      </c>
      <c r="F7" s="14">
        <v>82.5</v>
      </c>
      <c r="G7" s="14">
        <v>85</v>
      </c>
      <c r="H7" s="15">
        <f t="shared" si="0"/>
        <v>167.5</v>
      </c>
      <c r="I7" s="12">
        <f t="shared" si="1"/>
        <v>50.25</v>
      </c>
      <c r="J7" s="12">
        <v>86.62</v>
      </c>
      <c r="K7" s="18">
        <v>34.64</v>
      </c>
      <c r="L7" s="19">
        <v>84.89</v>
      </c>
      <c r="M7" s="12" t="s">
        <v>18</v>
      </c>
    </row>
    <row r="8" s="3" customFormat="1" ht="20" customHeight="1" spans="1:13">
      <c r="A8" s="12">
        <v>6</v>
      </c>
      <c r="B8" s="13" t="s">
        <v>29</v>
      </c>
      <c r="C8" s="13" t="s">
        <v>15</v>
      </c>
      <c r="D8" s="13" t="s">
        <v>25</v>
      </c>
      <c r="E8" s="14" t="s">
        <v>30</v>
      </c>
      <c r="F8" s="14">
        <v>75</v>
      </c>
      <c r="G8" s="14">
        <v>80</v>
      </c>
      <c r="H8" s="15">
        <f t="shared" si="0"/>
        <v>155</v>
      </c>
      <c r="I8" s="12">
        <f t="shared" si="1"/>
        <v>46.5</v>
      </c>
      <c r="J8" s="12">
        <v>84.58</v>
      </c>
      <c r="K8" s="18">
        <v>33.83</v>
      </c>
      <c r="L8" s="19">
        <v>80.33</v>
      </c>
      <c r="M8" s="12"/>
    </row>
    <row r="9" s="3" customFormat="1" ht="20" customHeight="1" spans="1:13">
      <c r="A9" s="12">
        <v>7</v>
      </c>
      <c r="B9" s="13" t="s">
        <v>31</v>
      </c>
      <c r="C9" s="13" t="s">
        <v>24</v>
      </c>
      <c r="D9" s="13" t="s">
        <v>25</v>
      </c>
      <c r="E9" s="14" t="s">
        <v>32</v>
      </c>
      <c r="F9" s="14">
        <v>70</v>
      </c>
      <c r="G9" s="14">
        <v>84</v>
      </c>
      <c r="H9" s="15">
        <f t="shared" si="0"/>
        <v>154</v>
      </c>
      <c r="I9" s="12">
        <f t="shared" si="1"/>
        <v>46.2</v>
      </c>
      <c r="J9" s="12">
        <v>88.24</v>
      </c>
      <c r="K9" s="18">
        <v>35.29</v>
      </c>
      <c r="L9" s="19">
        <v>81.49</v>
      </c>
      <c r="M9" s="12"/>
    </row>
    <row r="10" s="3" customFormat="1" ht="20" customHeight="1" spans="1:13">
      <c r="A10" s="12">
        <v>8</v>
      </c>
      <c r="B10" s="13" t="s">
        <v>33</v>
      </c>
      <c r="C10" s="13" t="s">
        <v>24</v>
      </c>
      <c r="D10" s="13" t="s">
        <v>25</v>
      </c>
      <c r="E10" s="14" t="s">
        <v>34</v>
      </c>
      <c r="F10" s="14">
        <v>63</v>
      </c>
      <c r="G10" s="14">
        <v>77</v>
      </c>
      <c r="H10" s="15">
        <f t="shared" si="0"/>
        <v>140</v>
      </c>
      <c r="I10" s="12">
        <f t="shared" si="1"/>
        <v>42</v>
      </c>
      <c r="J10" s="12">
        <v>89.26</v>
      </c>
      <c r="K10" s="18">
        <v>35.7</v>
      </c>
      <c r="L10" s="19">
        <v>77.7</v>
      </c>
      <c r="M10" s="12"/>
    </row>
    <row r="11" s="3" customFormat="1" ht="20" customHeight="1" spans="1:13">
      <c r="A11" s="12">
        <v>9</v>
      </c>
      <c r="B11" s="13" t="s">
        <v>35</v>
      </c>
      <c r="C11" s="13" t="s">
        <v>15</v>
      </c>
      <c r="D11" s="13" t="s">
        <v>25</v>
      </c>
      <c r="E11" s="14" t="s">
        <v>36</v>
      </c>
      <c r="F11" s="14">
        <v>53</v>
      </c>
      <c r="G11" s="14">
        <v>86</v>
      </c>
      <c r="H11" s="15">
        <f t="shared" si="0"/>
        <v>139</v>
      </c>
      <c r="I11" s="12">
        <f t="shared" si="1"/>
        <v>41.7</v>
      </c>
      <c r="J11" s="12">
        <v>81.72</v>
      </c>
      <c r="K11" s="18">
        <v>32.68</v>
      </c>
      <c r="L11" s="19">
        <v>74.38</v>
      </c>
      <c r="M11" s="12"/>
    </row>
    <row r="12" s="3" customFormat="1" ht="20" customHeight="1" spans="1:13">
      <c r="A12" s="12">
        <v>10</v>
      </c>
      <c r="B12" s="13" t="s">
        <v>37</v>
      </c>
      <c r="C12" s="13" t="s">
        <v>15</v>
      </c>
      <c r="D12" s="13" t="s">
        <v>38</v>
      </c>
      <c r="E12" s="14" t="s">
        <v>39</v>
      </c>
      <c r="F12" s="14">
        <v>90</v>
      </c>
      <c r="G12" s="14">
        <v>83</v>
      </c>
      <c r="H12" s="15">
        <f t="shared" si="0"/>
        <v>173</v>
      </c>
      <c r="I12" s="12">
        <f t="shared" si="1"/>
        <v>51.9</v>
      </c>
      <c r="J12" s="12">
        <v>90.3</v>
      </c>
      <c r="K12" s="18">
        <v>36.12</v>
      </c>
      <c r="L12" s="19">
        <v>88.02</v>
      </c>
      <c r="M12" s="12" t="s">
        <v>18</v>
      </c>
    </row>
    <row r="13" s="3" customFormat="1" ht="20" customHeight="1" spans="1:13">
      <c r="A13" s="12">
        <v>11</v>
      </c>
      <c r="B13" s="13" t="s">
        <v>40</v>
      </c>
      <c r="C13" s="13" t="s">
        <v>15</v>
      </c>
      <c r="D13" s="13" t="s">
        <v>38</v>
      </c>
      <c r="E13" s="14" t="s">
        <v>41</v>
      </c>
      <c r="F13" s="14">
        <v>72.5</v>
      </c>
      <c r="G13" s="14">
        <v>89</v>
      </c>
      <c r="H13" s="15">
        <f t="shared" si="0"/>
        <v>161.5</v>
      </c>
      <c r="I13" s="12">
        <f t="shared" si="1"/>
        <v>48.45</v>
      </c>
      <c r="J13" s="12">
        <v>90.74</v>
      </c>
      <c r="K13" s="18">
        <v>36.29</v>
      </c>
      <c r="L13" s="19">
        <v>84.74</v>
      </c>
      <c r="M13" s="12"/>
    </row>
    <row r="14" s="3" customFormat="1" ht="20" customHeight="1" spans="1:13">
      <c r="A14" s="12">
        <v>12</v>
      </c>
      <c r="B14" s="13" t="s">
        <v>42</v>
      </c>
      <c r="C14" s="13" t="s">
        <v>15</v>
      </c>
      <c r="D14" s="13" t="s">
        <v>38</v>
      </c>
      <c r="E14" s="14" t="s">
        <v>43</v>
      </c>
      <c r="F14" s="14">
        <v>70.5</v>
      </c>
      <c r="G14" s="14">
        <v>90</v>
      </c>
      <c r="H14" s="15">
        <f t="shared" si="0"/>
        <v>160.5</v>
      </c>
      <c r="I14" s="12">
        <f t="shared" si="1"/>
        <v>48.15</v>
      </c>
      <c r="J14" s="12">
        <v>83.58</v>
      </c>
      <c r="K14" s="18">
        <v>33.43</v>
      </c>
      <c r="L14" s="19">
        <v>81.58</v>
      </c>
      <c r="M14" s="12"/>
    </row>
    <row r="15" s="3" customFormat="1" ht="20" customHeight="1" spans="1:13">
      <c r="A15" s="12">
        <v>13</v>
      </c>
      <c r="B15" s="13" t="s">
        <v>44</v>
      </c>
      <c r="C15" s="13" t="s">
        <v>15</v>
      </c>
      <c r="D15" s="13" t="s">
        <v>45</v>
      </c>
      <c r="E15" s="14" t="s">
        <v>46</v>
      </c>
      <c r="F15" s="14">
        <v>83</v>
      </c>
      <c r="G15" s="14">
        <v>83</v>
      </c>
      <c r="H15" s="15">
        <f t="shared" si="0"/>
        <v>166</v>
      </c>
      <c r="I15" s="12">
        <f t="shared" si="1"/>
        <v>49.8</v>
      </c>
      <c r="J15" s="12">
        <v>87.96</v>
      </c>
      <c r="K15" s="18">
        <v>35.18</v>
      </c>
      <c r="L15" s="19">
        <v>84.98</v>
      </c>
      <c r="M15" s="12" t="s">
        <v>18</v>
      </c>
    </row>
    <row r="16" s="3" customFormat="1" ht="20" customHeight="1" spans="1:13">
      <c r="A16" s="12">
        <v>14</v>
      </c>
      <c r="B16" s="13" t="s">
        <v>47</v>
      </c>
      <c r="C16" s="13" t="s">
        <v>15</v>
      </c>
      <c r="D16" s="13" t="s">
        <v>45</v>
      </c>
      <c r="E16" s="14" t="s">
        <v>48</v>
      </c>
      <c r="F16" s="14">
        <v>77</v>
      </c>
      <c r="G16" s="14">
        <v>84</v>
      </c>
      <c r="H16" s="15">
        <f t="shared" si="0"/>
        <v>161</v>
      </c>
      <c r="I16" s="12">
        <f t="shared" si="1"/>
        <v>48.3</v>
      </c>
      <c r="J16" s="12">
        <v>82.62</v>
      </c>
      <c r="K16" s="18">
        <v>33.04</v>
      </c>
      <c r="L16" s="19">
        <v>81.34</v>
      </c>
      <c r="M16" s="12"/>
    </row>
    <row r="17" s="3" customFormat="1" ht="20" customHeight="1" spans="1:13">
      <c r="A17" s="12">
        <v>15</v>
      </c>
      <c r="B17" s="13" t="s">
        <v>49</v>
      </c>
      <c r="C17" s="13" t="s">
        <v>15</v>
      </c>
      <c r="D17" s="13" t="s">
        <v>45</v>
      </c>
      <c r="E17" s="14" t="s">
        <v>50</v>
      </c>
      <c r="F17" s="14">
        <v>76</v>
      </c>
      <c r="G17" s="14">
        <v>84.5</v>
      </c>
      <c r="H17" s="15">
        <f t="shared" si="0"/>
        <v>160.5</v>
      </c>
      <c r="I17" s="12">
        <f t="shared" si="1"/>
        <v>48.15</v>
      </c>
      <c r="J17" s="12">
        <v>89.34</v>
      </c>
      <c r="K17" s="18">
        <v>35.73</v>
      </c>
      <c r="L17" s="19">
        <v>83.88</v>
      </c>
      <c r="M17" s="12" t="s">
        <v>18</v>
      </c>
    </row>
    <row r="18" s="3" customFormat="1" ht="20" customHeight="1" spans="1:13">
      <c r="A18" s="12">
        <v>16</v>
      </c>
      <c r="B18" s="13" t="s">
        <v>51</v>
      </c>
      <c r="C18" s="13" t="s">
        <v>15</v>
      </c>
      <c r="D18" s="13" t="s">
        <v>45</v>
      </c>
      <c r="E18" s="14" t="s">
        <v>52</v>
      </c>
      <c r="F18" s="14">
        <v>82</v>
      </c>
      <c r="G18" s="14">
        <v>76</v>
      </c>
      <c r="H18" s="15">
        <f t="shared" si="0"/>
        <v>158</v>
      </c>
      <c r="I18" s="12">
        <f t="shared" si="1"/>
        <v>47.4</v>
      </c>
      <c r="J18" s="12">
        <v>86.64</v>
      </c>
      <c r="K18" s="18">
        <v>34.65</v>
      </c>
      <c r="L18" s="19">
        <v>82.05</v>
      </c>
      <c r="M18" s="12"/>
    </row>
    <row r="19" s="3" customFormat="1" ht="20" customHeight="1" spans="1:13">
      <c r="A19" s="12">
        <v>17</v>
      </c>
      <c r="B19" s="13" t="s">
        <v>53</v>
      </c>
      <c r="C19" s="13" t="s">
        <v>15</v>
      </c>
      <c r="D19" s="13" t="s">
        <v>45</v>
      </c>
      <c r="E19" s="14" t="s">
        <v>54</v>
      </c>
      <c r="F19" s="14">
        <v>65</v>
      </c>
      <c r="G19" s="14">
        <v>87</v>
      </c>
      <c r="H19" s="15">
        <f t="shared" si="0"/>
        <v>152</v>
      </c>
      <c r="I19" s="12">
        <f t="shared" si="1"/>
        <v>45.6</v>
      </c>
      <c r="J19" s="18">
        <v>81.5</v>
      </c>
      <c r="K19" s="18">
        <v>32.6</v>
      </c>
      <c r="L19" s="19">
        <v>78.2</v>
      </c>
      <c r="M19" s="12"/>
    </row>
    <row r="20" s="3" customFormat="1" ht="20" customHeight="1" spans="1:13">
      <c r="A20" s="12">
        <v>18</v>
      </c>
      <c r="B20" s="13" t="s">
        <v>55</v>
      </c>
      <c r="C20" s="13" t="s">
        <v>15</v>
      </c>
      <c r="D20" s="13" t="s">
        <v>45</v>
      </c>
      <c r="E20" s="14" t="s">
        <v>56</v>
      </c>
      <c r="F20" s="14">
        <v>72</v>
      </c>
      <c r="G20" s="14">
        <v>80</v>
      </c>
      <c r="H20" s="15">
        <f t="shared" si="0"/>
        <v>152</v>
      </c>
      <c r="I20" s="12">
        <f t="shared" si="1"/>
        <v>45.6</v>
      </c>
      <c r="J20" s="12">
        <v>81.06</v>
      </c>
      <c r="K20" s="18">
        <v>32.42</v>
      </c>
      <c r="L20" s="19">
        <v>78.02</v>
      </c>
      <c r="M20" s="12"/>
    </row>
    <row r="21" s="3" customFormat="1" ht="20" customHeight="1" spans="1:13">
      <c r="A21" s="12">
        <v>19</v>
      </c>
      <c r="B21" s="13" t="s">
        <v>57</v>
      </c>
      <c r="C21" s="13" t="s">
        <v>15</v>
      </c>
      <c r="D21" s="13" t="s">
        <v>58</v>
      </c>
      <c r="E21" s="14" t="s">
        <v>59</v>
      </c>
      <c r="F21" s="14">
        <v>70</v>
      </c>
      <c r="G21" s="14">
        <v>92</v>
      </c>
      <c r="H21" s="15">
        <f t="shared" ref="H21:H36" si="2">SUM(F21:G21)</f>
        <v>162</v>
      </c>
      <c r="I21" s="12">
        <f t="shared" si="1"/>
        <v>48.6</v>
      </c>
      <c r="J21" s="18">
        <v>82.4</v>
      </c>
      <c r="K21" s="18">
        <v>32.96</v>
      </c>
      <c r="L21" s="19">
        <v>81.56</v>
      </c>
      <c r="M21" s="12" t="s">
        <v>18</v>
      </c>
    </row>
    <row r="22" s="3" customFormat="1" ht="20" customHeight="1" spans="1:13">
      <c r="A22" s="12">
        <v>20</v>
      </c>
      <c r="B22" s="13" t="s">
        <v>60</v>
      </c>
      <c r="C22" s="13" t="s">
        <v>24</v>
      </c>
      <c r="D22" s="13" t="s">
        <v>58</v>
      </c>
      <c r="E22" s="14" t="s">
        <v>61</v>
      </c>
      <c r="F22" s="14">
        <v>81</v>
      </c>
      <c r="G22" s="14">
        <v>77</v>
      </c>
      <c r="H22" s="15">
        <f t="shared" si="2"/>
        <v>158</v>
      </c>
      <c r="I22" s="12">
        <f t="shared" si="1"/>
        <v>47.4</v>
      </c>
      <c r="J22" s="12">
        <v>82.58</v>
      </c>
      <c r="K22" s="18">
        <v>33.03</v>
      </c>
      <c r="L22" s="19">
        <v>80.43</v>
      </c>
      <c r="M22" s="12" t="s">
        <v>18</v>
      </c>
    </row>
    <row r="23" s="3" customFormat="1" ht="20" customHeight="1" spans="1:13">
      <c r="A23" s="12">
        <v>21</v>
      </c>
      <c r="B23" s="13" t="s">
        <v>62</v>
      </c>
      <c r="C23" s="13" t="s">
        <v>24</v>
      </c>
      <c r="D23" s="13" t="s">
        <v>58</v>
      </c>
      <c r="E23" s="14" t="s">
        <v>63</v>
      </c>
      <c r="F23" s="14">
        <v>70</v>
      </c>
      <c r="G23" s="14">
        <v>77</v>
      </c>
      <c r="H23" s="15">
        <f t="shared" si="2"/>
        <v>147</v>
      </c>
      <c r="I23" s="12">
        <f t="shared" si="1"/>
        <v>44.1</v>
      </c>
      <c r="J23" s="12">
        <v>81.44</v>
      </c>
      <c r="K23" s="18">
        <v>32.57</v>
      </c>
      <c r="L23" s="19">
        <v>76.67</v>
      </c>
      <c r="M23" s="12"/>
    </row>
    <row r="24" s="3" customFormat="1" ht="20" customHeight="1" spans="1:13">
      <c r="A24" s="12">
        <v>22</v>
      </c>
      <c r="B24" s="13" t="s">
        <v>64</v>
      </c>
      <c r="C24" s="13" t="s">
        <v>15</v>
      </c>
      <c r="D24" s="13" t="s">
        <v>58</v>
      </c>
      <c r="E24" s="14" t="s">
        <v>65</v>
      </c>
      <c r="F24" s="14">
        <v>77</v>
      </c>
      <c r="G24" s="14">
        <v>68</v>
      </c>
      <c r="H24" s="15">
        <f t="shared" si="2"/>
        <v>145</v>
      </c>
      <c r="I24" s="12">
        <f t="shared" si="1"/>
        <v>43.5</v>
      </c>
      <c r="J24" s="12">
        <v>84.48</v>
      </c>
      <c r="K24" s="18">
        <v>33.79</v>
      </c>
      <c r="L24" s="19">
        <v>77.29</v>
      </c>
      <c r="M24" s="12"/>
    </row>
    <row r="25" s="3" customFormat="1" ht="20" customHeight="1" spans="1:13">
      <c r="A25" s="12">
        <v>23</v>
      </c>
      <c r="B25" s="13" t="s">
        <v>66</v>
      </c>
      <c r="C25" s="13" t="s">
        <v>15</v>
      </c>
      <c r="D25" s="13" t="s">
        <v>58</v>
      </c>
      <c r="E25" s="14" t="s">
        <v>67</v>
      </c>
      <c r="F25" s="14">
        <v>64</v>
      </c>
      <c r="G25" s="14">
        <v>77</v>
      </c>
      <c r="H25" s="15">
        <f t="shared" si="2"/>
        <v>141</v>
      </c>
      <c r="I25" s="12">
        <f t="shared" si="1"/>
        <v>42.3</v>
      </c>
      <c r="J25" s="12">
        <v>83.52</v>
      </c>
      <c r="K25" s="18">
        <v>33.4</v>
      </c>
      <c r="L25" s="19">
        <v>75.7</v>
      </c>
      <c r="M25" s="12"/>
    </row>
    <row r="26" s="3" customFormat="1" ht="20" customHeight="1" spans="1:13">
      <c r="A26" s="12">
        <v>24</v>
      </c>
      <c r="B26" s="13" t="s">
        <v>68</v>
      </c>
      <c r="C26" s="13" t="s">
        <v>15</v>
      </c>
      <c r="D26" s="13" t="s">
        <v>58</v>
      </c>
      <c r="E26" s="14" t="s">
        <v>69</v>
      </c>
      <c r="F26" s="14">
        <v>69</v>
      </c>
      <c r="G26" s="14">
        <v>70</v>
      </c>
      <c r="H26" s="15">
        <f t="shared" si="2"/>
        <v>139</v>
      </c>
      <c r="I26" s="12">
        <f t="shared" si="1"/>
        <v>41.7</v>
      </c>
      <c r="J26" s="12">
        <v>83.78</v>
      </c>
      <c r="K26" s="18">
        <v>33.51</v>
      </c>
      <c r="L26" s="19">
        <v>75.21</v>
      </c>
      <c r="M26" s="12"/>
    </row>
    <row r="27" s="3" customFormat="1" ht="20" customHeight="1" spans="1:13">
      <c r="A27" s="12">
        <v>25</v>
      </c>
      <c r="B27" s="13" t="s">
        <v>70</v>
      </c>
      <c r="C27" s="13" t="s">
        <v>15</v>
      </c>
      <c r="D27" s="13" t="s">
        <v>58</v>
      </c>
      <c r="E27" s="14" t="s">
        <v>71</v>
      </c>
      <c r="F27" s="14">
        <v>66</v>
      </c>
      <c r="G27" s="14">
        <v>73</v>
      </c>
      <c r="H27" s="15">
        <f t="shared" si="2"/>
        <v>139</v>
      </c>
      <c r="I27" s="12">
        <f t="shared" si="1"/>
        <v>41.7</v>
      </c>
      <c r="J27" s="12">
        <v>83.16</v>
      </c>
      <c r="K27" s="18">
        <v>33.26</v>
      </c>
      <c r="L27" s="19">
        <v>74.96</v>
      </c>
      <c r="M27" s="12"/>
    </row>
    <row r="28" s="3" customFormat="1" ht="20" customHeight="1" spans="1:13">
      <c r="A28" s="12">
        <v>26</v>
      </c>
      <c r="B28" s="13" t="s">
        <v>72</v>
      </c>
      <c r="C28" s="13" t="s">
        <v>15</v>
      </c>
      <c r="D28" s="13" t="s">
        <v>73</v>
      </c>
      <c r="E28" s="14" t="s">
        <v>74</v>
      </c>
      <c r="F28" s="14">
        <v>79</v>
      </c>
      <c r="G28" s="14">
        <v>92.5</v>
      </c>
      <c r="H28" s="15">
        <f t="shared" si="2"/>
        <v>171.5</v>
      </c>
      <c r="I28" s="12">
        <f t="shared" si="1"/>
        <v>51.45</v>
      </c>
      <c r="J28" s="18">
        <v>89.2</v>
      </c>
      <c r="K28" s="18">
        <v>35.68</v>
      </c>
      <c r="L28" s="19">
        <v>87.13</v>
      </c>
      <c r="M28" s="12" t="s">
        <v>18</v>
      </c>
    </row>
    <row r="29" s="3" customFormat="1" ht="20" customHeight="1" spans="1:13">
      <c r="A29" s="12">
        <v>27</v>
      </c>
      <c r="B29" s="13" t="s">
        <v>75</v>
      </c>
      <c r="C29" s="13" t="s">
        <v>15</v>
      </c>
      <c r="D29" s="13" t="s">
        <v>73</v>
      </c>
      <c r="E29" s="14" t="s">
        <v>76</v>
      </c>
      <c r="F29" s="14">
        <v>76</v>
      </c>
      <c r="G29" s="14">
        <v>91.5</v>
      </c>
      <c r="H29" s="15">
        <f t="shared" si="2"/>
        <v>167.5</v>
      </c>
      <c r="I29" s="12">
        <f t="shared" si="1"/>
        <v>50.25</v>
      </c>
      <c r="J29" s="18">
        <v>85.3</v>
      </c>
      <c r="K29" s="18">
        <v>34.12</v>
      </c>
      <c r="L29" s="19">
        <v>84.37</v>
      </c>
      <c r="M29" s="12" t="s">
        <v>18</v>
      </c>
    </row>
    <row r="30" s="3" customFormat="1" ht="20" customHeight="1" spans="1:13">
      <c r="A30" s="12">
        <v>28</v>
      </c>
      <c r="B30" s="13" t="s">
        <v>77</v>
      </c>
      <c r="C30" s="13" t="s">
        <v>15</v>
      </c>
      <c r="D30" s="13" t="s">
        <v>73</v>
      </c>
      <c r="E30" s="14" t="s">
        <v>78</v>
      </c>
      <c r="F30" s="14">
        <v>75</v>
      </c>
      <c r="G30" s="14">
        <v>87.5</v>
      </c>
      <c r="H30" s="15">
        <f t="shared" si="2"/>
        <v>162.5</v>
      </c>
      <c r="I30" s="12">
        <f t="shared" si="1"/>
        <v>48.75</v>
      </c>
      <c r="J30" s="12">
        <v>83.34</v>
      </c>
      <c r="K30" s="18">
        <v>33.33</v>
      </c>
      <c r="L30" s="19">
        <v>82.08</v>
      </c>
      <c r="M30" s="12"/>
    </row>
    <row r="31" s="3" customFormat="1" ht="20" customHeight="1" spans="1:13">
      <c r="A31" s="12">
        <v>29</v>
      </c>
      <c r="B31" s="13" t="s">
        <v>79</v>
      </c>
      <c r="C31" s="13" t="s">
        <v>15</v>
      </c>
      <c r="D31" s="13" t="s">
        <v>73</v>
      </c>
      <c r="E31" s="14" t="s">
        <v>80</v>
      </c>
      <c r="F31" s="14">
        <v>71</v>
      </c>
      <c r="G31" s="14">
        <v>88.5</v>
      </c>
      <c r="H31" s="15">
        <f t="shared" si="2"/>
        <v>159.5</v>
      </c>
      <c r="I31" s="12">
        <f t="shared" si="1"/>
        <v>47.85</v>
      </c>
      <c r="J31" s="12">
        <v>81.36</v>
      </c>
      <c r="K31" s="18">
        <v>32.54</v>
      </c>
      <c r="L31" s="19">
        <v>80.39</v>
      </c>
      <c r="M31" s="12"/>
    </row>
    <row r="32" s="3" customFormat="1" ht="20" customHeight="1" spans="1:13">
      <c r="A32" s="12">
        <v>30</v>
      </c>
      <c r="B32" s="13" t="s">
        <v>81</v>
      </c>
      <c r="C32" s="13" t="s">
        <v>15</v>
      </c>
      <c r="D32" s="13" t="s">
        <v>73</v>
      </c>
      <c r="E32" s="14" t="s">
        <v>82</v>
      </c>
      <c r="F32" s="14">
        <v>69</v>
      </c>
      <c r="G32" s="14">
        <v>88</v>
      </c>
      <c r="H32" s="15">
        <f t="shared" si="2"/>
        <v>157</v>
      </c>
      <c r="I32" s="12">
        <f t="shared" si="1"/>
        <v>47.1</v>
      </c>
      <c r="J32" s="12">
        <v>84.04</v>
      </c>
      <c r="K32" s="18">
        <v>33.61</v>
      </c>
      <c r="L32" s="19">
        <v>80.71</v>
      </c>
      <c r="M32" s="12"/>
    </row>
    <row r="33" s="3" customFormat="1" ht="20" customHeight="1" spans="1:13">
      <c r="A33" s="12">
        <v>31</v>
      </c>
      <c r="B33" s="13" t="s">
        <v>83</v>
      </c>
      <c r="C33" s="13" t="s">
        <v>15</v>
      </c>
      <c r="D33" s="13" t="s">
        <v>73</v>
      </c>
      <c r="E33" s="14" t="s">
        <v>84</v>
      </c>
      <c r="F33" s="14">
        <v>73</v>
      </c>
      <c r="G33" s="14">
        <v>81.5</v>
      </c>
      <c r="H33" s="15">
        <f t="shared" si="2"/>
        <v>154.5</v>
      </c>
      <c r="I33" s="12">
        <f t="shared" si="1"/>
        <v>46.35</v>
      </c>
      <c r="J33" s="12">
        <v>88.12</v>
      </c>
      <c r="K33" s="18">
        <v>35.24</v>
      </c>
      <c r="L33" s="19">
        <v>81.59</v>
      </c>
      <c r="M33" s="12"/>
    </row>
  </sheetData>
  <mergeCells count="1">
    <mergeCell ref="A1:M1"/>
  </mergeCells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2025-07-29T01:12:00Z</dcterms:created>
  <dcterms:modified xsi:type="dcterms:W3CDTF">2025-07-30T09:12:01Z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25AF040DCCFF4A398C57921F27DD49B5_13</vt:lpwstr>
  </property>
  <property fmtid="{D5CDD505-2E9C-101B-9397-08002B2CF9AE}" pid="3" name="KSOProductBuildVer">
    <vt:lpwstr>2052-12.1.0.21915</vt:lpwstr>
  </property>
</Properties>
</file>